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C0EB6E71-3B37-4417-8A29-A3354C90E3D9}" xr6:coauthVersionLast="43" xr6:coauthVersionMax="43" xr10:uidLastSave="{00000000-0000-0000-0000-000000000000}"/>
  <workbookProtection workbookAlgorithmName="SHA-512" workbookHashValue="1Yd7XMoogar1qdNw4PfhCv9+rta+F/tKh9IUgO5Gt01sNZzVrKFUo/jse4/68z1mha16+6XZu1ZI0rBiFrM9KQ==" workbookSaltValue="x8NazjvqHM7YEe3Yq+O1gQ=="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costs'!$A$1:$J$56</definedName>
    <definedName name="_xlnm.Print_Area" localSheetId="0">Instructions!$A$1:$S$37</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8" i="3" l="1"/>
  <c r="G38" i="3"/>
  <c r="E38" i="3"/>
  <c r="C38" i="3"/>
  <c r="C35" i="3"/>
  <c r="C40" i="3"/>
  <c r="E35" i="3"/>
  <c r="G35" i="3"/>
  <c r="I35" i="3"/>
  <c r="E40" i="3"/>
  <c r="A14" i="2"/>
  <c r="C42" i="3"/>
  <c r="D12" i="2"/>
  <c r="F12" i="2"/>
</calcChain>
</file>

<file path=xl/sharedStrings.xml><?xml version="1.0" encoding="utf-8"?>
<sst xmlns="http://schemas.openxmlformats.org/spreadsheetml/2006/main" count="97" uniqueCount="77">
  <si>
    <t>How much can I borrow?</t>
  </si>
  <si>
    <t>X</t>
  </si>
  <si>
    <t xml:space="preserve">= </t>
  </si>
  <si>
    <t>Vacation, parental, family, medical or sick leave</t>
  </si>
  <si>
    <t>Dismissal or separation allowance</t>
  </si>
  <si>
    <t>Income such as wage, commission, income, net earnings from elf-employment or similar compensation</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</si>
  <si>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</si>
  <si>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</si>
  <si>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</si>
  <si>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</si>
  <si>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</si>
  <si>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Calculating average monthly payroll costs</t>
  </si>
  <si>
    <t>LESS: EXCLUDED PAYROLL COSTS</t>
  </si>
  <si>
    <t>Compensation for an employee with a principal place of residence outside of the United States</t>
  </si>
  <si>
    <t>OR</t>
  </si>
  <si>
    <t xml:space="preserve">February 15, 2019 - March 14, 2019 </t>
  </si>
  <si>
    <t xml:space="preserve">March 15, 2019 - April 14, 2019 </t>
  </si>
  <si>
    <t>April 1, 2019 - April 30, 2019</t>
  </si>
  <si>
    <t>March 1, 2019 - March 31, 2019</t>
  </si>
  <si>
    <t xml:space="preserve">April 15, 2019 - May 14, 2019 </t>
  </si>
  <si>
    <t>May 1, 2019 - May 31, 2019</t>
  </si>
  <si>
    <t xml:space="preserve">4 week intervals are approximations, use the pay period that most closely correlates with the above. </t>
  </si>
  <si>
    <t>Maximum loan available</t>
  </si>
  <si>
    <t>Maximum eligible loan amount</t>
  </si>
  <si>
    <t>If you are an employer complete this section</t>
  </si>
  <si>
    <t>If you are a sole proprietor, Independent contractor or are self-employed:</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</si>
  <si>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</si>
  <si>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</si>
  <si>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</si>
  <si>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</si>
  <si>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</si>
  <si>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</si>
  <si>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</si>
  <si>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 xml:space="preserve">The "PPP Loan calculator tab" will calculate your maximum eligbile loan under the Paycheck Protection Program, up to $10 Million. </t>
  </si>
  <si>
    <t>Before you get started, is your business seasonal?</t>
  </si>
  <si>
    <t>Yes</t>
  </si>
  <si>
    <t>No</t>
  </si>
  <si>
    <t>Continue with this document</t>
  </si>
  <si>
    <t>Employer: Seasonal</t>
  </si>
  <si>
    <t xml:space="preserve">Please find the PPP Loan Calculator specifically for employers who are NOT seasonal. There are differences in the calculation not accounted for in this worksheet. </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</si>
  <si>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</si>
  <si>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</si>
  <si>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</si>
  <si>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Includes sole proprietors, independent contractors and self-employers.</t>
  </si>
  <si>
    <r>
      <rPr>
        <b/>
        <sz val="11"/>
        <color theme="1"/>
        <rFont val="Calibri"/>
        <family val="2"/>
        <scheme val="minor"/>
      </rPr>
      <t xml:space="preserve">NOTE: </t>
    </r>
    <r>
      <rPr>
        <sz val="11"/>
        <color theme="1"/>
        <rFont val="Calibri"/>
        <family val="2"/>
        <scheme val="minor"/>
      </rPr>
      <t>There are 2 non seasonal employers loan calculators. One for those who were in business in 2019 and one for those who were not. Please pick the appropriate calculator for your circumstance.</t>
    </r>
  </si>
  <si>
    <t>Links from next tab</t>
  </si>
  <si>
    <t>Gross Wages *See note below table about what needs to be included in this number</t>
  </si>
  <si>
    <t>Cash tips or equivalent</t>
  </si>
  <si>
    <t>State or local tax assessed on employee's compensation, not income taxes withhold from a paycheck and remitted to state or local government</t>
  </si>
  <si>
    <t>Average Monthly Payroll Costs</t>
  </si>
  <si>
    <t>Health care benefits</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</si>
  <si>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</si>
  <si>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</si>
  <si>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</si>
  <si>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</si>
  <si>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12-week summary in the first column in the worksheet. </t>
  </si>
  <si>
    <t xml:space="preserve">This worksheet can be completed on 4-week intervals if a 12-week summary payroll report is not available for the applicable period. </t>
  </si>
  <si>
    <t>Enter 12-Week Summary</t>
  </si>
  <si>
    <t>February 15, 2019 - May 31, 2019</t>
  </si>
  <si>
    <t>Enter data on 4-week intervals</t>
  </si>
  <si>
    <t>NOTES:</t>
  </si>
  <si>
    <t>Payment of any retirement benefit</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</si>
  <si>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</si>
  <si>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</si>
  <si>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</si>
  <si>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</si>
  <si>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</si>
  <si>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</si>
  <si>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</si>
  <si>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</si>
  <si>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</si>
  <si>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See guidance issued April 2, 2020; section 2f - Payment for the provision of employee benefits consisting of:</t>
  </si>
  <si>
    <t>Group health care benefits, such as the employer portion of insurance premiums. Note: The payment submitted to the insurance company generally includes the employee and employer portion. Ensure this number only includes the employer portion.</t>
  </si>
  <si>
    <t>Retirement benefits</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</si>
  <si>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</si>
  <si>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who WERE in business between 2/15/19 and 6/30/19 - Click here</t>
  </si>
  <si>
    <t>PPP Loan Calculator for employers NOT in business between 2/15/19 and 6/30/19 -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</si>
</sst>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i/>
      <sz val="11"/>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i/>
      <sz val="11"/>
      <color theme="1"/>
      <name val="Calibri"/>
      <family val="2"/>
      <scheme val="minor"/>
    </font>
    <font>
      <b/>
      <sz val="18"/>
      <color rgb="FFFF0000"/>
      <name val="Calibri"/>
      <family val="2"/>
      <scheme val="minor"/>
    </font>
    <font>
      <b/>
      <sz val="22"/>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b/>
      <u/>
      <sz val="12"/>
      <color theme="10"/>
      <name val="Calibri"/>
      <family val="2"/>
      <scheme val="minor"/>
    </font>
    <font>
      <u/>
      <sz val="16"/>
      <color theme="10"/>
      <name val="Calibri"/>
      <family val="2"/>
      <scheme val="minor"/>
    </font>
    <font>
      <b/>
      <i/>
      <sz val="14"/>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89">
    <xf numFmtId="0" fontId="0" fillId="0" borderId="0" xfId="0"/>
    <xf numFmtId="0" fontId="0" fillId="0" borderId="0" xfId="0" quotePrefix="1"/>
    <xf numFmtId="0" fontId="0" fillId="0" borderId="0" xfId="0" applyAlignment="1">
      <alignment wrapText="1"/>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2" fillId="4" borderId="0" xfId="0" applyFont="1" applyFill="1"/>
    <xf numFmtId="164" fontId="0" fillId="0" borderId="0" xfId="1" applyNumberFormat="1" applyFont="1"/>
    <xf numFmtId="164" fontId="0" fillId="0" borderId="1" xfId="1" applyNumberFormat="1" applyFont="1" applyBorder="1"/>
    <xf numFmtId="0" fontId="4" fillId="0" borderId="0" xfId="0" applyFont="1" applyAlignment="1">
      <alignment horizontal="right" wrapText="1"/>
    </xf>
    <xf numFmtId="0" fontId="2" fillId="0" borderId="0" xfId="0" quotePrefix="1" applyFont="1" applyAlignment="1">
      <alignment horizontal="center"/>
    </xf>
    <xf numFmtId="0" fontId="2" fillId="0" borderId="0" xfId="0" applyFont="1" applyAlignment="1">
      <alignment horizontal="center"/>
    </xf>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0" fillId="0" borderId="7" xfId="0" applyBorder="1"/>
    <xf numFmtId="0" fontId="9" fillId="0" borderId="0" xfId="0" applyFont="1"/>
    <xf numFmtId="0" fontId="10" fillId="0" borderId="0" xfId="0" applyFont="1"/>
    <xf numFmtId="0" fontId="2" fillId="0" borderId="0" xfId="0" applyFont="1"/>
    <xf numFmtId="0" fontId="2" fillId="5" borderId="0" xfId="0" applyFont="1" applyFill="1" applyAlignment="1">
      <alignment horizontal="center"/>
    </xf>
    <xf numFmtId="0" fontId="0" fillId="5" borderId="0" xfId="0" applyFill="1"/>
    <xf numFmtId="0" fontId="2" fillId="6" borderId="0" xfId="0" applyFont="1" applyFill="1" applyAlignment="1">
      <alignment horizontal="center"/>
    </xf>
    <xf numFmtId="0" fontId="0" fillId="6" borderId="0" xfId="0" applyFill="1"/>
    <xf numFmtId="0" fontId="0" fillId="0" borderId="0" xfId="0" applyFill="1"/>
    <xf numFmtId="0" fontId="0" fillId="2" borderId="0" xfId="0" applyFill="1"/>
    <xf numFmtId="0" fontId="11" fillId="0" borderId="0" xfId="0" applyFont="1"/>
    <xf numFmtId="164" fontId="5" fillId="3"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0" fillId="0" borderId="2" xfId="0" applyBorder="1" applyAlignment="1">
      <alignment wrapText="1"/>
    </xf>
    <xf numFmtId="164" fontId="0" fillId="0" borderId="11" xfId="1" applyNumberFormat="1" applyFont="1" applyBorder="1"/>
    <xf numFmtId="164" fontId="0" fillId="0" borderId="12" xfId="1" applyNumberFormat="1" applyFont="1" applyBorder="1"/>
    <xf numFmtId="0" fontId="2" fillId="7" borderId="2" xfId="0" applyFont="1" applyFill="1" applyBorder="1" applyAlignment="1">
      <alignment wrapText="1"/>
    </xf>
    <xf numFmtId="0" fontId="2" fillId="0" borderId="0" xfId="0" applyFont="1" applyAlignment="1">
      <alignment horizontal="left" wrapText="1"/>
    </xf>
    <xf numFmtId="0" fontId="2" fillId="7" borderId="3" xfId="0" applyFont="1" applyFill="1" applyBorder="1"/>
    <xf numFmtId="0" fontId="0" fillId="0" borderId="0" xfId="0" applyBorder="1" applyAlignment="1">
      <alignment wrapText="1"/>
    </xf>
    <xf numFmtId="0" fontId="0" fillId="0" borderId="8" xfId="0" applyBorder="1" applyAlignment="1">
      <alignment wrapText="1"/>
    </xf>
    <xf numFmtId="0" fontId="2" fillId="7" borderId="3" xfId="0" applyFont="1" applyFill="1" applyBorder="1" applyAlignment="1">
      <alignment wrapText="1"/>
    </xf>
    <xf numFmtId="0" fontId="2" fillId="0" borderId="0" xfId="0" applyFont="1" applyBorder="1" applyAlignment="1">
      <alignment horizontal="right" wrapText="1"/>
    </xf>
    <xf numFmtId="0" fontId="2" fillId="0" borderId="0" xfId="0" applyFont="1" applyFill="1"/>
    <xf numFmtId="0" fontId="2" fillId="0" borderId="3" xfId="0" applyFont="1" applyFill="1" applyBorder="1"/>
    <xf numFmtId="0" fontId="2" fillId="5" borderId="13" xfId="0" applyFont="1" applyFill="1" applyBorder="1"/>
    <xf numFmtId="0" fontId="9"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0" fontId="13" fillId="0" borderId="0" xfId="0" applyFont="1"/>
    <xf numFmtId="164" fontId="5" fillId="7" borderId="0" xfId="1" applyNumberFormat="1" applyFont="1" applyFill="1"/>
    <xf numFmtId="0" fontId="14" fillId="0" borderId="0" xfId="0" applyFont="1"/>
    <xf numFmtId="0" fontId="16" fillId="8" borderId="0" xfId="0" applyFont="1" applyFill="1"/>
    <xf numFmtId="0" fontId="17" fillId="8" borderId="0" xfId="0" applyFont="1" applyFill="1"/>
    <xf numFmtId="0" fontId="10" fillId="8" borderId="0" xfId="0" applyFont="1" applyFill="1"/>
    <xf numFmtId="0" fontId="17" fillId="8" borderId="0" xfId="0" applyFont="1" applyFill="1" applyAlignment="1">
      <alignment wrapText="1"/>
    </xf>
    <xf numFmtId="0" fontId="17" fillId="8" borderId="0" xfId="0" applyFont="1" applyFill="1" applyAlignment="1">
      <alignment horizontal="left" wrapText="1"/>
    </xf>
    <xf numFmtId="0" fontId="20" fillId="8" borderId="0" xfId="2" applyFont="1" applyFill="1"/>
    <xf numFmtId="0" fontId="0" fillId="0" borderId="0" xfId="0" applyFill="1" applyAlignment="1">
      <alignment wrapText="1"/>
    </xf>
    <xf numFmtId="164" fontId="0" fillId="0" borderId="0" xfId="1" applyNumberFormat="1" applyFont="1" applyBorder="1" applyAlignment="1">
      <alignment wrapText="1"/>
    </xf>
    <xf numFmtId="164" fontId="0" fillId="0" borderId="8" xfId="1" applyNumberFormat="1" applyFont="1" applyBorder="1" applyAlignment="1">
      <alignment wrapText="1"/>
    </xf>
    <xf numFmtId="0" fontId="10" fillId="7" borderId="0" xfId="0" applyFont="1" applyFill="1" applyAlignment="1">
      <alignment horizontal="left" wrapText="1"/>
    </xf>
    <xf numFmtId="0" fontId="0" fillId="0" borderId="0" xfId="0" applyAlignment="1">
      <alignment horizontal="left" wrapText="1"/>
    </xf>
    <xf numFmtId="0" fontId="17" fillId="8" borderId="0" xfId="0" applyFont="1" applyFill="1" applyAlignment="1">
      <alignment horizontal="left" wrapText="1"/>
    </xf>
    <xf numFmtId="0" fontId="8"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wrapText="1"/>
    </xf>
    <xf numFmtId="0" fontId="20" fillId="8" borderId="0" xfId="2" applyFont="1" applyFill="1" applyAlignment="1">
      <alignment horizontal="left"/>
    </xf>
    <xf numFmtId="0" fontId="19" fillId="0" borderId="0" xfId="2" applyFont="1"/>
    <xf numFmtId="0" fontId="17" fillId="0" borderId="0" xfId="0" applyFont="1" applyAlignment="1">
      <alignment horizontal="left" wrapText="1"/>
    </xf>
    <xf numFmtId="0" fontId="21" fillId="0" borderId="0" xfId="0" applyFont="1"/>
    <xf numFmtId="0" fontId="0" fillId="8" borderId="0" xfId="0" applyFill="1" applyAlignment="1">
      <alignment horizontal="center" vertical="center" wrapText="1"/>
    </xf>
    <xf numFmtId="0" fontId="0" fillId="8" borderId="0" xfId="0" applyFill="1" applyAlignment="1">
      <alignment vertical="center" wrapText="1"/>
    </xf>
    <xf numFmtId="0" fontId="15" fillId="8" borderId="0" xfId="2" applyFill="1" applyAlignment="1">
      <alignment wrapText="1"/>
    </xf>
    <xf numFmtId="0" fontId="15" fillId="8" borderId="0" xfId="2" applyFill="1" applyAlignment="1">
      <alignment vertical="center"/>
    </xf>
    <xf numFmtId="0" fontId="15" fillId="0" borderId="5" xfId="2" applyBorder="1" applyAlignment="1">
      <alignment wrapText="1"/>
    </xf>
    <xf numFmtId="0" fontId="15" fillId="5" borderId="0" xfId="2" applyFill="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691617" y="632"/>
          <a:ext cx="1490141" cy="89408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Average monhly payroll costs</a:t>
          </a:r>
        </a:p>
      </dsp:txBody>
      <dsp:txXfrm>
        <a:off x="1691617" y="632"/>
        <a:ext cx="1490141" cy="894084"/>
      </dsp:txXfrm>
    </dsp:sp>
    <dsp:sp modelId="{1DF1C724-0EDF-419E-8828-9DEE1E023F27}">
      <dsp:nvSpPr>
        <dsp:cNvPr id="0" name=""/>
        <dsp:cNvSpPr/>
      </dsp:nvSpPr>
      <dsp:spPr>
        <a:xfrm>
          <a:off x="3330773" y="632"/>
          <a:ext cx="1490141" cy="89408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3330773" y="632"/>
        <a:ext cx="1490141" cy="894084"/>
      </dsp:txXfrm>
    </dsp:sp>
    <dsp:sp modelId="{2B3C861E-30D6-45CD-9356-660B9B467EA8}">
      <dsp:nvSpPr>
        <dsp:cNvPr id="0" name=""/>
        <dsp:cNvSpPr/>
      </dsp:nvSpPr>
      <dsp:spPr>
        <a:xfrm>
          <a:off x="4969929" y="632"/>
          <a:ext cx="1490141" cy="89408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2.5</a:t>
          </a:r>
        </a:p>
      </dsp:txBody>
      <dsp:txXfrm>
        <a:off x="4969929" y="632"/>
        <a:ext cx="1490141" cy="894084"/>
      </dsp:txXfrm>
    </dsp:sp>
    <dsp:sp modelId="{5A77D647-D430-478C-A277-2998F9E10052}">
      <dsp:nvSpPr>
        <dsp:cNvPr id="0" name=""/>
        <dsp:cNvSpPr/>
      </dsp:nvSpPr>
      <dsp:spPr>
        <a:xfrm>
          <a:off x="6609084" y="632"/>
          <a:ext cx="1490141" cy="89408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609084" y="632"/>
        <a:ext cx="1490141" cy="894084"/>
      </dsp:txXfrm>
    </dsp:sp>
    <dsp:sp modelId="{557EC7D5-FA0A-46B7-920A-93B1360FAF56}">
      <dsp:nvSpPr>
        <dsp:cNvPr id="0" name=""/>
        <dsp:cNvSpPr/>
      </dsp:nvSpPr>
      <dsp:spPr>
        <a:xfrm>
          <a:off x="8248240" y="632"/>
          <a:ext cx="1490141" cy="89408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Maximum loan (Not to exceed $10 Million)</a:t>
          </a:r>
        </a:p>
      </dsp:txBody>
      <dsp:txXfrm>
        <a:off x="8248240" y="632"/>
        <a:ext cx="1490141" cy="8940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7032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included payroll costs</a:t>
          </a:r>
        </a:p>
      </dsp:txBody>
      <dsp:txXfrm>
        <a:off x="270326" y="402"/>
        <a:ext cx="1729031" cy="1037419"/>
      </dsp:txXfrm>
    </dsp:sp>
    <dsp:sp modelId="{1DF1C724-0EDF-419E-8828-9DEE1E023F27}">
      <dsp:nvSpPr>
        <dsp:cNvPr id="0" name=""/>
        <dsp:cNvSpPr/>
      </dsp:nvSpPr>
      <dsp:spPr>
        <a:xfrm>
          <a:off x="217226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2172261" y="402"/>
        <a:ext cx="1729031" cy="1037419"/>
      </dsp:txXfrm>
    </dsp:sp>
    <dsp:sp modelId="{2B3C861E-30D6-45CD-9356-660B9B467EA8}">
      <dsp:nvSpPr>
        <dsp:cNvPr id="0" name=""/>
        <dsp:cNvSpPr/>
      </dsp:nvSpPr>
      <dsp:spPr>
        <a:xfrm>
          <a:off x="407419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excluded payroll costs</a:t>
          </a:r>
        </a:p>
      </dsp:txBody>
      <dsp:txXfrm>
        <a:off x="4074196" y="402"/>
        <a:ext cx="1729031" cy="1037419"/>
      </dsp:txXfrm>
    </dsp:sp>
    <dsp:sp modelId="{5A77D647-D430-478C-A277-2998F9E10052}">
      <dsp:nvSpPr>
        <dsp:cNvPr id="0" name=""/>
        <dsp:cNvSpPr/>
      </dsp:nvSpPr>
      <dsp:spPr>
        <a:xfrm>
          <a:off x="597613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976131" y="402"/>
        <a:ext cx="1729031" cy="1037419"/>
      </dsp:txXfrm>
    </dsp:sp>
    <dsp:sp modelId="{557EC7D5-FA0A-46B7-920A-93B1360FAF56}">
      <dsp:nvSpPr>
        <dsp:cNvPr id="0" name=""/>
        <dsp:cNvSpPr/>
      </dsp:nvSpPr>
      <dsp:spPr>
        <a:xfrm>
          <a:off x="787806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Payroll costs</a:t>
          </a:r>
        </a:p>
      </dsp:txBody>
      <dsp:txXfrm>
        <a:off x="7878066" y="402"/>
        <a:ext cx="1729031" cy="1037419"/>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150069</xdr:rowOff>
    </xdr:from>
    <xdr:to>
      <xdr:col>18</xdr:col>
      <xdr:colOff>617525</xdr:colOff>
      <xdr:row>4</xdr:row>
      <xdr:rowOff>171450</xdr:rowOff>
    </xdr:to>
    <xdr:pic>
      <xdr:nvPicPr>
        <xdr:cNvPr id="2" name="Picture 1">
          <a:extLst>
            <a:ext uri="{FF2B5EF4-FFF2-40B4-BE49-F238E27FC236}">
              <a16:creationId xmlns:a16="http://schemas.microsoft.com/office/drawing/2014/main" id="{BFAED2F5-072C-4A53-8232-F2B7D415C20B}"/>
            </a:ext>
          </a:extLst>
        </xdr:cNvPr>
        <xdr:cNvPicPr>
          <a:picLocks noChangeAspect="1"/>
        </xdr:cNvPicPr>
      </xdr:nvPicPr>
      <xdr:blipFill>
        <a:blip xmlns:r="http://schemas.openxmlformats.org/officeDocument/2006/relationships" r:embed="rId1"/>
        <a:stretch>
          <a:fillRect/>
        </a:stretch>
      </xdr:blipFill>
      <xdr:spPr>
        <a:xfrm>
          <a:off x="6677025" y="150069"/>
          <a:ext cx="5746738" cy="100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xdr:row>
      <xdr:rowOff>66676</xdr:rowOff>
    </xdr:from>
    <xdr:to>
      <xdr:col>8</xdr:col>
      <xdr:colOff>95250</xdr:colOff>
      <xdr:row>10</xdr:row>
      <xdr:rowOff>57151</xdr:rowOff>
    </xdr:to>
    <xdr:graphicFrame macro="">
      <xdr:nvGraphicFramePr>
        <xdr:cNvPr id="2" name="Diagram 1">
          <a:extLst>
            <a:ext uri="{FF2B5EF4-FFF2-40B4-BE49-F238E27FC236}">
              <a16:creationId xmlns:a16="http://schemas.microsoft.com/office/drawing/2014/main" id="{56FBAAF0-794D-4389-B3AC-0221F646F22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5</xdr:row>
      <xdr:rowOff>104776</xdr:rowOff>
    </xdr:from>
    <xdr:to>
      <xdr:col>6</xdr:col>
      <xdr:colOff>866775</xdr:colOff>
      <xdr:row>11</xdr:row>
      <xdr:rowOff>57150</xdr:rowOff>
    </xdr:to>
    <xdr:graphicFrame macro="">
      <xdr:nvGraphicFramePr>
        <xdr:cNvPr id="2" name="Diagram 1">
          <a:extLst>
            <a:ext uri="{FF2B5EF4-FFF2-40B4-BE49-F238E27FC236}">
              <a16:creationId xmlns:a16="http://schemas.microsoft.com/office/drawing/2014/main" id="{1AF95C53-A6D5-4959-A584-954F89F760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home.treasury.gov/system/files/136/PPP--Fact-Sheet.pdf" TargetMode="External"/><Relationship Id="rId7" Type="http://schemas.openxmlformats.org/officeDocument/2006/relationships/printerSettings" Target="../printerSettings/printerSettings1.bin"/><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5"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congress.gov/116/bills/hr748/BILLS-116hr748enr.pdf" TargetMode="External"/><Relationship Id="rId5" Type="http://schemas.openxmlformats.org/officeDocument/2006/relationships/hyperlink" Target="https://home.treasury.gov/system/files/136/PPP--IFRN%20FINAL.pdf" TargetMode="External"/><Relationship Id="rId10" Type="http://schemas.openxmlformats.org/officeDocument/2006/relationships/drawing" Target="../drawings/drawing3.xml"/><Relationship Id="rId4" Type="http://schemas.openxmlformats.org/officeDocument/2006/relationships/hyperlink" Target="https://home.treasury.gov/system/files/136/PPP--IFRN%20FINAL.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C3E5-E245-4E86-B9B6-D538AC7F635B}">
  <sheetPr>
    <pageSetUpPr fitToPage="1"/>
  </sheetPr>
  <dimension ref="A1:V36"/>
  <sheetViews>
    <sheetView tabSelected="1" workbookViewId="0">
      <selection activeCell="S8" sqref="S8"/>
    </sheetView>
  </sheetViews>
  <sheetFormatPr defaultRowHeight="14.25" x14ac:dyDescent="0.45"/>
  <cols>
    <col min="1" max="1" width="11.1328125" customWidth="1"/>
  </cols>
  <sheetData>
    <row r="1" spans="1:22" ht="21" x14ac:dyDescent="0.65">
      <c r="A1" s="3" t="s">
        <v>26</v>
      </c>
    </row>
    <row r="2" spans="1:22" ht="21" x14ac:dyDescent="0.65">
      <c r="A2" s="3" t="s">
        <v>27</v>
      </c>
    </row>
    <row r="3" spans="1:22" ht="21" x14ac:dyDescent="0.65">
      <c r="A3" s="29" t="s">
        <v>38</v>
      </c>
    </row>
    <row r="4" spans="1:22" ht="14.45" customHeight="1" x14ac:dyDescent="0.65">
      <c r="A4" s="29"/>
      <c r="B4" s="38" t="s">
        <v>43</v>
      </c>
    </row>
    <row r="5" spans="1:22" ht="14.45" customHeight="1" x14ac:dyDescent="0.65">
      <c r="A5" s="29"/>
      <c r="B5" s="38"/>
    </row>
    <row r="6" spans="1:22" ht="18" x14ac:dyDescent="0.55000000000000004">
      <c r="A6" s="4" t="s">
        <v>34</v>
      </c>
    </row>
    <row r="7" spans="1:22" ht="18" x14ac:dyDescent="0.55000000000000004">
      <c r="A7" s="30"/>
      <c r="B7" s="34" t="s">
        <v>35</v>
      </c>
      <c r="C7" s="35" t="s">
        <v>37</v>
      </c>
      <c r="D7" s="35"/>
      <c r="E7" s="35"/>
      <c r="F7" s="36"/>
      <c r="G7" s="36"/>
      <c r="H7" s="36"/>
      <c r="I7" s="36"/>
      <c r="J7" s="36"/>
      <c r="K7" s="36"/>
      <c r="L7" s="36"/>
      <c r="M7" s="36"/>
      <c r="N7" s="36"/>
      <c r="O7" s="36"/>
      <c r="P7" s="36"/>
      <c r="Q7" s="36"/>
      <c r="R7" s="36"/>
      <c r="S7" s="36"/>
      <c r="T7" s="36"/>
      <c r="U7" s="36"/>
      <c r="V7" s="36"/>
    </row>
    <row r="8" spans="1:22" ht="18" x14ac:dyDescent="0.55000000000000004">
      <c r="A8" s="30"/>
      <c r="B8" s="32" t="s">
        <v>36</v>
      </c>
      <c r="C8" s="33" t="s">
        <v>39</v>
      </c>
      <c r="D8" s="33"/>
      <c r="E8" s="33"/>
      <c r="F8" s="33"/>
      <c r="G8" s="33"/>
      <c r="H8" s="33"/>
      <c r="I8" s="33"/>
      <c r="J8" s="33"/>
      <c r="K8" s="33"/>
      <c r="L8" s="33"/>
      <c r="M8" s="33"/>
      <c r="N8" s="33"/>
      <c r="O8" s="33"/>
      <c r="P8" s="33"/>
      <c r="Q8" s="33"/>
      <c r="R8" s="33"/>
    </row>
    <row r="9" spans="1:22" ht="30" customHeight="1" x14ac:dyDescent="0.55000000000000004">
      <c r="A9" s="30"/>
      <c r="C9" s="74" t="s">
        <v>44</v>
      </c>
      <c r="D9" s="74"/>
      <c r="E9" s="74"/>
      <c r="F9" s="74"/>
      <c r="G9" s="74"/>
      <c r="H9" s="74"/>
      <c r="I9" s="74"/>
      <c r="J9" s="74"/>
      <c r="K9" s="74"/>
      <c r="L9" s="74"/>
      <c r="M9" s="74"/>
      <c r="N9" s="74"/>
      <c r="O9" s="74"/>
      <c r="P9" s="74"/>
      <c r="Q9" s="74"/>
    </row>
    <row r="10" spans="1:22" ht="18" x14ac:dyDescent="0.55000000000000004">
      <c r="A10" s="30"/>
      <c r="B10" s="32"/>
      <c r="C10" s="33"/>
      <c r="D10" s="88" t="s">
        <v>75</v>
      </c>
      <c r="E10" s="88"/>
      <c r="F10" s="88"/>
      <c r="G10" s="88"/>
      <c r="H10" s="88"/>
      <c r="I10" s="88"/>
      <c r="J10" s="88"/>
      <c r="K10" s="88"/>
      <c r="L10" s="88"/>
      <c r="M10" s="33"/>
      <c r="N10" s="33"/>
      <c r="O10" s="33"/>
      <c r="P10" s="33"/>
      <c r="Q10" s="33"/>
      <c r="R10" s="33"/>
    </row>
    <row r="11" spans="1:22" ht="18" x14ac:dyDescent="0.55000000000000004">
      <c r="A11" s="30"/>
      <c r="B11" s="32"/>
      <c r="C11" s="33"/>
      <c r="D11" s="88" t="s">
        <v>76</v>
      </c>
      <c r="E11" s="88"/>
      <c r="F11" s="88"/>
      <c r="G11" s="88"/>
      <c r="H11" s="88"/>
      <c r="I11" s="88"/>
      <c r="J11" s="88"/>
      <c r="K11" s="88"/>
      <c r="L11" s="88"/>
      <c r="M11" s="33"/>
      <c r="N11" s="33"/>
      <c r="O11" s="33"/>
      <c r="P11" s="33"/>
      <c r="Q11" s="33"/>
      <c r="R11" s="33"/>
    </row>
    <row r="13" spans="1:22" s="30" customFormat="1" ht="18" x14ac:dyDescent="0.55000000000000004">
      <c r="A13" s="4" t="s">
        <v>28</v>
      </c>
    </row>
    <row r="14" spans="1:22" s="30" customFormat="1" ht="18" x14ac:dyDescent="0.55000000000000004">
      <c r="A14" s="4">
        <v>1</v>
      </c>
      <c r="B14" s="30" t="s">
        <v>29</v>
      </c>
    </row>
    <row r="15" spans="1:22" s="30" customFormat="1" ht="18" x14ac:dyDescent="0.55000000000000004">
      <c r="A15" s="4"/>
      <c r="C15" s="30" t="s">
        <v>30</v>
      </c>
    </row>
    <row r="16" spans="1:22" s="30" customFormat="1" ht="18" x14ac:dyDescent="0.55000000000000004">
      <c r="A16" s="4"/>
      <c r="C16" s="30" t="s">
        <v>31</v>
      </c>
    </row>
    <row r="17" spans="1:18" s="30" customFormat="1" ht="18" x14ac:dyDescent="0.55000000000000004">
      <c r="A17" s="4"/>
      <c r="C17" s="30" t="s">
        <v>32</v>
      </c>
    </row>
    <row r="18" spans="1:18" s="30" customFormat="1" ht="18" x14ac:dyDescent="0.55000000000000004">
      <c r="A18" s="4"/>
      <c r="C18" s="30" t="s">
        <v>55</v>
      </c>
    </row>
    <row r="19" spans="1:18" s="30" customFormat="1" ht="18" x14ac:dyDescent="0.55000000000000004">
      <c r="A19" s="4"/>
      <c r="C19" s="4" t="s">
        <v>14</v>
      </c>
    </row>
    <row r="20" spans="1:18" s="30" customFormat="1" ht="18" x14ac:dyDescent="0.55000000000000004">
      <c r="A20" s="4"/>
      <c r="C20" s="30" t="s">
        <v>56</v>
      </c>
    </row>
    <row r="21" spans="1:18" s="30" customFormat="1" ht="18" x14ac:dyDescent="0.55000000000000004">
      <c r="A21" s="4"/>
    </row>
    <row r="22" spans="1:18" s="30" customFormat="1" ht="18" x14ac:dyDescent="0.55000000000000004">
      <c r="A22" s="4">
        <v>2</v>
      </c>
      <c r="B22" s="30" t="s">
        <v>33</v>
      </c>
    </row>
    <row r="23" spans="1:18" x14ac:dyDescent="0.45">
      <c r="A23" s="31"/>
    </row>
    <row r="24" spans="1:18" ht="21" x14ac:dyDescent="0.65">
      <c r="A24" s="64" t="s">
        <v>60</v>
      </c>
      <c r="B24" s="65" t="s">
        <v>62</v>
      </c>
      <c r="C24" s="66"/>
      <c r="D24" s="66"/>
      <c r="E24" s="66"/>
      <c r="F24" s="66"/>
      <c r="G24" s="66"/>
      <c r="H24" s="66"/>
      <c r="I24" s="66"/>
      <c r="J24" s="66"/>
      <c r="K24" s="66"/>
      <c r="L24" s="66"/>
      <c r="M24" s="66"/>
      <c r="N24" s="66"/>
      <c r="O24" s="66"/>
      <c r="P24" s="66"/>
      <c r="Q24" s="66"/>
      <c r="R24" s="66"/>
    </row>
    <row r="25" spans="1:18" ht="18" x14ac:dyDescent="0.55000000000000004">
      <c r="A25" s="66"/>
      <c r="B25" s="75" t="s">
        <v>63</v>
      </c>
      <c r="C25" s="75"/>
      <c r="D25" s="75"/>
      <c r="E25" s="75"/>
      <c r="F25" s="75"/>
      <c r="G25" s="75"/>
      <c r="H25" s="75"/>
      <c r="I25" s="75"/>
      <c r="J25" s="75"/>
      <c r="K25" s="75"/>
      <c r="L25" s="75"/>
      <c r="M25" s="75"/>
      <c r="N25" s="75"/>
      <c r="O25" s="75"/>
      <c r="P25" s="75"/>
      <c r="Q25" s="75"/>
      <c r="R25" s="75"/>
    </row>
    <row r="26" spans="1:18" ht="21" x14ac:dyDescent="0.65">
      <c r="A26" s="67"/>
      <c r="B26" s="75"/>
      <c r="C26" s="75"/>
      <c r="D26" s="75"/>
      <c r="E26" s="75"/>
      <c r="F26" s="75"/>
      <c r="G26" s="75"/>
      <c r="H26" s="75"/>
      <c r="I26" s="75"/>
      <c r="J26" s="75"/>
      <c r="K26" s="75"/>
      <c r="L26" s="75"/>
      <c r="M26" s="75"/>
      <c r="N26" s="75"/>
      <c r="O26" s="75"/>
      <c r="P26" s="75"/>
      <c r="Q26" s="75"/>
      <c r="R26" s="75"/>
    </row>
    <row r="27" spans="1:18" ht="21" x14ac:dyDescent="0.65">
      <c r="A27" s="67"/>
      <c r="B27" s="75"/>
      <c r="C27" s="75"/>
      <c r="D27" s="75"/>
      <c r="E27" s="75"/>
      <c r="F27" s="75"/>
      <c r="G27" s="75"/>
      <c r="H27" s="75"/>
      <c r="I27" s="75"/>
      <c r="J27" s="75"/>
      <c r="K27" s="75"/>
      <c r="L27" s="75"/>
      <c r="M27" s="75"/>
      <c r="N27" s="75"/>
      <c r="O27" s="75"/>
      <c r="P27" s="75"/>
      <c r="Q27" s="75"/>
      <c r="R27" s="75"/>
    </row>
    <row r="28" spans="1:18" ht="21" x14ac:dyDescent="0.65">
      <c r="A28" s="67"/>
      <c r="B28" s="69" t="s">
        <v>64</v>
      </c>
      <c r="C28" s="68"/>
      <c r="D28" s="68"/>
      <c r="E28" s="68"/>
      <c r="F28" s="68"/>
      <c r="G28" s="68"/>
      <c r="H28" s="68"/>
      <c r="I28" s="68"/>
      <c r="J28" s="68"/>
      <c r="K28" s="68"/>
      <c r="L28" s="68"/>
      <c r="M28" s="68"/>
      <c r="N28" s="68"/>
      <c r="O28" s="68"/>
      <c r="P28" s="68"/>
      <c r="Q28" s="68"/>
      <c r="R28" s="68"/>
    </row>
    <row r="29" spans="1:18" ht="21" x14ac:dyDescent="0.65">
      <c r="A29" s="67"/>
      <c r="B29" s="69" t="s">
        <v>65</v>
      </c>
      <c r="C29" s="68"/>
      <c r="D29" s="68"/>
      <c r="E29" s="68"/>
      <c r="F29" s="68"/>
      <c r="G29" s="68"/>
      <c r="H29" s="79" t="s">
        <v>66</v>
      </c>
      <c r="I29" s="68"/>
      <c r="J29" s="68"/>
      <c r="K29" s="68"/>
      <c r="L29" s="68"/>
      <c r="M29" s="68"/>
      <c r="N29" s="68"/>
      <c r="O29" s="68"/>
      <c r="P29" s="68"/>
      <c r="Q29" s="68"/>
      <c r="R29" s="68"/>
    </row>
    <row r="30" spans="1:18" ht="21" x14ac:dyDescent="0.65">
      <c r="A30" s="80"/>
      <c r="B30" s="81"/>
      <c r="C30" s="81"/>
      <c r="D30" s="81"/>
      <c r="E30" s="81"/>
      <c r="F30" s="81"/>
      <c r="G30" s="81"/>
      <c r="H30" s="81"/>
      <c r="I30" s="81"/>
      <c r="J30" s="81"/>
      <c r="K30" s="81"/>
      <c r="L30" s="81"/>
      <c r="M30" s="81"/>
      <c r="N30" s="81"/>
      <c r="O30" s="81"/>
      <c r="P30" s="81"/>
      <c r="Q30" s="81"/>
      <c r="R30" s="81"/>
    </row>
    <row r="31" spans="1:18" x14ac:dyDescent="0.45">
      <c r="A31" s="73" t="s">
        <v>54</v>
      </c>
      <c r="B31" s="73"/>
      <c r="C31" s="73"/>
      <c r="D31" s="73"/>
      <c r="E31" s="73"/>
      <c r="F31" s="73"/>
      <c r="G31" s="73"/>
      <c r="H31" s="73"/>
      <c r="I31" s="73"/>
      <c r="J31" s="73"/>
      <c r="K31" s="73"/>
      <c r="L31" s="73"/>
      <c r="M31" s="73"/>
      <c r="N31" s="73"/>
      <c r="O31" s="73"/>
      <c r="P31" s="73"/>
      <c r="Q31" s="73"/>
      <c r="R31" s="73"/>
    </row>
    <row r="32" spans="1:18" x14ac:dyDescent="0.45">
      <c r="A32" s="73"/>
      <c r="B32" s="73"/>
      <c r="C32" s="73"/>
      <c r="D32" s="73"/>
      <c r="E32" s="73"/>
      <c r="F32" s="73"/>
      <c r="G32" s="73"/>
      <c r="H32" s="73"/>
      <c r="I32" s="73"/>
      <c r="J32" s="73"/>
      <c r="K32" s="73"/>
      <c r="L32" s="73"/>
      <c r="M32" s="73"/>
      <c r="N32" s="73"/>
      <c r="O32" s="73"/>
      <c r="P32" s="73"/>
      <c r="Q32" s="73"/>
      <c r="R32" s="73"/>
    </row>
    <row r="33" spans="1:18" x14ac:dyDescent="0.45">
      <c r="A33" s="73"/>
      <c r="B33" s="73"/>
      <c r="C33" s="73"/>
      <c r="D33" s="73"/>
      <c r="E33" s="73"/>
      <c r="F33" s="73"/>
      <c r="G33" s="73"/>
      <c r="H33" s="73"/>
      <c r="I33" s="73"/>
      <c r="J33" s="73"/>
      <c r="K33" s="73"/>
      <c r="L33" s="73"/>
      <c r="M33" s="73"/>
      <c r="N33" s="73"/>
      <c r="O33" s="73"/>
      <c r="P33" s="73"/>
      <c r="Q33" s="73"/>
      <c r="R33" s="73"/>
    </row>
    <row r="34" spans="1:18" x14ac:dyDescent="0.45">
      <c r="A34" s="73"/>
      <c r="B34" s="73"/>
      <c r="C34" s="73"/>
      <c r="D34" s="73"/>
      <c r="E34" s="73"/>
      <c r="F34" s="73"/>
      <c r="G34" s="73"/>
      <c r="H34" s="73"/>
      <c r="I34" s="73"/>
      <c r="J34" s="73"/>
      <c r="K34" s="73"/>
      <c r="L34" s="73"/>
      <c r="M34" s="73"/>
      <c r="N34" s="73"/>
      <c r="O34" s="73"/>
      <c r="P34" s="73"/>
      <c r="Q34" s="73"/>
      <c r="R34" s="73"/>
    </row>
    <row r="35" spans="1:18" x14ac:dyDescent="0.45">
      <c r="A35" s="73"/>
      <c r="B35" s="73"/>
      <c r="C35" s="73"/>
      <c r="D35" s="73"/>
      <c r="E35" s="73"/>
      <c r="F35" s="73"/>
      <c r="G35" s="73"/>
      <c r="H35" s="73"/>
      <c r="I35" s="73"/>
      <c r="J35" s="73"/>
      <c r="K35" s="73"/>
      <c r="L35" s="73"/>
      <c r="M35" s="73"/>
      <c r="N35" s="73"/>
      <c r="O35" s="73"/>
      <c r="P35" s="73"/>
      <c r="Q35" s="73"/>
      <c r="R35" s="73"/>
    </row>
    <row r="36" spans="1:18" ht="18" x14ac:dyDescent="0.55000000000000004">
      <c r="P36" s="82" t="s">
        <v>67</v>
      </c>
    </row>
  </sheetData>
  <sheetProtection algorithmName="SHA-512" hashValue="rl51FQj1MNTN1/oHQPcUXcXRaqCpNDiszLbz/FXkIcY5pFAr87uKNH/zquKSDZk/WIgKPpGaLmeL6WofnCnJog==" saltValue="qV18Hk4zFkNXQeidh9pkgA==" spinCount="100000" sheet="1" objects="1" scenarios="1"/>
  <mergeCells count="5">
    <mergeCell ref="C9:Q9"/>
    <mergeCell ref="B25:R27"/>
    <mergeCell ref="A31:R35"/>
    <mergeCell ref="D10:L10"/>
    <mergeCell ref="D11:L11"/>
  </mergeCells>
  <hyperlinks>
    <hyperlink ref="B28" r:id="rId1" display="For more details, check out the full Coronavirus, Aid, Relief, and Economic Security Act (CARES) Act. " xr:uid="{D989FD27-68FD-4A36-B13A-FE4BF324BDFD}"/>
    <hyperlink ref="H29" r:id="rId2" xr:uid="{DA9BC6A8-5CD7-454E-BEF1-7AE1A7766FA1}"/>
    <hyperlink ref="B29" r:id="rId3" xr:uid="{208C51F9-BDAE-4DFD-82C1-A9C2DD26957F}"/>
    <hyperlink ref="D10" r:id="rId4" display="PPP Loan Calculator for employers NOT in business between 2/15/19 and 6/30/19 - Click here" xr:uid="{2E475145-0087-4D8B-8421-A5605932B81B}"/>
    <hyperlink ref="D10:L10" r:id="rId5" display="PPP Loan Calculator for employers who WERE in business between 2/15/19 and 6/30/19 - Click here" xr:uid="{E2C6C830-B4A5-4309-88C2-8CBC37C57B71}"/>
    <hyperlink ref="D11" r:id="rId6" xr:uid="{606B9584-F03C-4236-BEC6-1468EAC4B14E}"/>
  </hyperlinks>
  <pageMargins left="0.7" right="0.7" top="0.75" bottom="0.75" header="0.3" footer="0.3"/>
  <pageSetup scale="71"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G25"/>
  <sheetViews>
    <sheetView workbookViewId="0">
      <selection activeCell="A25" sqref="A25"/>
    </sheetView>
  </sheetViews>
  <sheetFormatPr defaultRowHeight="14.25" x14ac:dyDescent="0.45"/>
  <cols>
    <col min="1" max="1" width="40.265625" bestFit="1" customWidth="1"/>
    <col min="2" max="2" width="16" customWidth="1"/>
    <col min="3" max="3" width="15.3984375" customWidth="1"/>
    <col min="4" max="4" width="30" customWidth="1"/>
    <col min="6" max="6" width="25" customWidth="1"/>
    <col min="7" max="7" width="14.1328125" customWidth="1"/>
  </cols>
  <sheetData>
    <row r="1" spans="1:6" ht="21" x14ac:dyDescent="0.65">
      <c r="A1" s="3" t="s">
        <v>26</v>
      </c>
    </row>
    <row r="2" spans="1:6" ht="21" x14ac:dyDescent="0.65">
      <c r="A2" s="3" t="s">
        <v>27</v>
      </c>
    </row>
    <row r="3" spans="1:6" ht="21" x14ac:dyDescent="0.65">
      <c r="A3" s="29" t="s">
        <v>38</v>
      </c>
    </row>
    <row r="5" spans="1:6" ht="21" x14ac:dyDescent="0.65">
      <c r="A5" s="3" t="s">
        <v>0</v>
      </c>
    </row>
    <row r="12" spans="1:6" ht="23.25" x14ac:dyDescent="0.7">
      <c r="A12" s="4" t="s">
        <v>23</v>
      </c>
      <c r="B12" s="5">
        <v>2.5</v>
      </c>
      <c r="C12" s="6" t="s">
        <v>1</v>
      </c>
      <c r="D12" s="62">
        <f>+'Calculating payroll costs'!C40+'Calculating payroll costs'!E40</f>
        <v>0</v>
      </c>
      <c r="E12" s="7" t="s">
        <v>2</v>
      </c>
      <c r="F12" s="39">
        <f>IF(((D12*B12)+D17)&gt;10000000,10000000,((D12*B12)+D16))</f>
        <v>0</v>
      </c>
    </row>
    <row r="13" spans="1:6" x14ac:dyDescent="0.45">
      <c r="D13" s="8" t="s">
        <v>45</v>
      </c>
      <c r="F13" t="s">
        <v>22</v>
      </c>
    </row>
    <row r="14" spans="1:6" ht="28.5" x14ac:dyDescent="0.85">
      <c r="A14" s="63" t="str">
        <f>IF(AND('Calculating payroll costs'!C40&gt;0,'Calculating payroll costs'!E40&gt;0),"ERROR: PLEASE ONLY ENTER DATA IN THE SUMMARY OR INTERVAL COLUMNS","")</f>
        <v/>
      </c>
      <c r="D14" s="8"/>
    </row>
    <row r="16" spans="1:6" ht="18" x14ac:dyDescent="0.55000000000000004">
      <c r="A16" s="4" t="s">
        <v>40</v>
      </c>
      <c r="F16" s="9"/>
    </row>
    <row r="17" spans="1:7" ht="18" x14ac:dyDescent="0.55000000000000004">
      <c r="A17" t="s">
        <v>41</v>
      </c>
      <c r="D17" s="37"/>
      <c r="F17" s="9"/>
    </row>
    <row r="18" spans="1:7" ht="18" x14ac:dyDescent="0.55000000000000004">
      <c r="B18" s="8" t="s">
        <v>42</v>
      </c>
      <c r="F18" s="9"/>
    </row>
    <row r="20" spans="1:7" ht="21" x14ac:dyDescent="0.65">
      <c r="A20" s="65" t="s">
        <v>68</v>
      </c>
      <c r="B20" s="66"/>
      <c r="C20" s="66"/>
      <c r="D20" s="66"/>
      <c r="E20" s="66"/>
      <c r="F20" s="66"/>
      <c r="G20" s="66"/>
    </row>
    <row r="21" spans="1:7" x14ac:dyDescent="0.45">
      <c r="A21" s="75" t="s">
        <v>63</v>
      </c>
      <c r="B21" s="75"/>
      <c r="C21" s="75"/>
      <c r="D21" s="75"/>
      <c r="E21" s="75"/>
      <c r="F21" s="75"/>
      <c r="G21" s="75"/>
    </row>
    <row r="22" spans="1:7" ht="11.35" customHeight="1" x14ac:dyDescent="0.45">
      <c r="A22" s="75"/>
      <c r="B22" s="75"/>
      <c r="C22" s="75"/>
      <c r="D22" s="75"/>
      <c r="E22" s="75"/>
      <c r="F22" s="75"/>
      <c r="G22" s="75"/>
    </row>
    <row r="23" spans="1:7" x14ac:dyDescent="0.45">
      <c r="A23" s="75"/>
      <c r="B23" s="75"/>
      <c r="C23" s="75"/>
      <c r="D23" s="75"/>
      <c r="E23" s="75"/>
      <c r="F23" s="75"/>
      <c r="G23" s="75"/>
    </row>
    <row r="24" spans="1:7" ht="25.5" customHeight="1" x14ac:dyDescent="0.65">
      <c r="A24" s="69" t="s">
        <v>64</v>
      </c>
      <c r="B24" s="68"/>
      <c r="C24" s="68"/>
      <c r="D24" s="68"/>
      <c r="E24" s="68"/>
      <c r="F24" s="68"/>
      <c r="G24" s="68"/>
    </row>
    <row r="25" spans="1:7" ht="27.75" customHeight="1" x14ac:dyDescent="0.65">
      <c r="A25" s="69" t="s">
        <v>65</v>
      </c>
      <c r="B25" s="79" t="s">
        <v>66</v>
      </c>
      <c r="C25" s="68"/>
      <c r="D25" s="68"/>
      <c r="E25" s="68"/>
      <c r="F25" s="68"/>
      <c r="G25" s="66"/>
    </row>
  </sheetData>
  <sheetProtection algorithmName="SHA-512" hashValue="0Sb7DZuRbsiG2hnBz8fXB2mkOhxzxaOEQTESxGBe2Rx0rbBDaG5QXFqfk63bhXFvA7HzXBaHxSLsQW58LwHjCA==" saltValue="b3apzleTk2Ed2qaa3dBYlA=="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186B3721-AF21-498D-8EE5-8333E06E6A7D}"/>
    <hyperlink ref="B25" r:id="rId2" xr:uid="{ADF2A91E-6B5B-436A-B6C3-B5BF548AA071}"/>
    <hyperlink ref="A25" r:id="rId3" xr:uid="{1CFC5C91-FDC0-44C8-945A-B677151C62C3}"/>
  </hyperlinks>
  <pageMargins left="0.7" right="0.7" top="0.75" bottom="0.75" header="0.3" footer="0.3"/>
  <pageSetup scale="77"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J55"/>
  <sheetViews>
    <sheetView workbookViewId="0">
      <selection activeCell="I13" sqref="I13"/>
    </sheetView>
  </sheetViews>
  <sheetFormatPr defaultRowHeight="14.25" x14ac:dyDescent="0.45"/>
  <cols>
    <col min="1" max="1" width="60.1328125" customWidth="1"/>
    <col min="2" max="2" width="2.3984375" customWidth="1"/>
    <col min="3" max="3" width="29.3984375" customWidth="1"/>
    <col min="4" max="4" width="5" customWidth="1"/>
    <col min="5" max="5" width="29.86328125" bestFit="1" customWidth="1"/>
    <col min="6" max="6" width="3" customWidth="1"/>
    <col min="7" max="7" width="26.86328125" bestFit="1" customWidth="1"/>
    <col min="8" max="8" width="3" customWidth="1"/>
    <col min="9" max="9" width="26.86328125" bestFit="1" customWidth="1"/>
  </cols>
  <sheetData>
    <row r="1" spans="1:9" ht="21" x14ac:dyDescent="0.65">
      <c r="A1" s="3" t="s">
        <v>26</v>
      </c>
      <c r="B1" s="3"/>
      <c r="C1" s="3"/>
    </row>
    <row r="2" spans="1:9" ht="21" x14ac:dyDescent="0.65">
      <c r="A2" s="3" t="s">
        <v>27</v>
      </c>
      <c r="B2" s="3"/>
      <c r="C2" s="3"/>
    </row>
    <row r="3" spans="1:9" ht="21" x14ac:dyDescent="0.65">
      <c r="A3" s="29" t="s">
        <v>38</v>
      </c>
      <c r="B3" s="29"/>
      <c r="C3" s="29"/>
    </row>
    <row r="5" spans="1:9" ht="21" x14ac:dyDescent="0.65">
      <c r="A5" s="3" t="s">
        <v>11</v>
      </c>
      <c r="B5" s="3"/>
      <c r="C5" s="3"/>
    </row>
    <row r="7" spans="1:9" x14ac:dyDescent="0.45">
      <c r="F7" s="1"/>
    </row>
    <row r="13" spans="1:9" x14ac:dyDescent="0.45">
      <c r="A13" s="83" t="s">
        <v>69</v>
      </c>
    </row>
    <row r="14" spans="1:9" ht="27" customHeight="1" x14ac:dyDescent="0.45">
      <c r="A14" s="83"/>
    </row>
    <row r="15" spans="1:9" ht="34.5" customHeight="1" x14ac:dyDescent="0.65">
      <c r="A15" s="83"/>
      <c r="C15" s="15" t="s">
        <v>57</v>
      </c>
      <c r="D15" s="57" t="s">
        <v>14</v>
      </c>
      <c r="E15" s="77" t="s">
        <v>59</v>
      </c>
      <c r="F15" s="77"/>
      <c r="G15" s="77"/>
      <c r="H15" s="77"/>
      <c r="I15" s="77"/>
    </row>
    <row r="16" spans="1:9" ht="28.5" x14ac:dyDescent="0.45">
      <c r="A16" s="85" t="s">
        <v>64</v>
      </c>
      <c r="C16" s="78" t="s">
        <v>58</v>
      </c>
      <c r="D16" s="58"/>
      <c r="E16" s="14" t="s">
        <v>15</v>
      </c>
      <c r="G16" s="14" t="s">
        <v>16</v>
      </c>
      <c r="I16" s="14" t="s">
        <v>19</v>
      </c>
    </row>
    <row r="17" spans="1:10" x14ac:dyDescent="0.45">
      <c r="A17" s="86" t="s">
        <v>70</v>
      </c>
      <c r="C17" s="78"/>
      <c r="D17" s="58"/>
      <c r="E17" s="14" t="s">
        <v>14</v>
      </c>
      <c r="G17" s="14" t="s">
        <v>14</v>
      </c>
      <c r="I17" s="14" t="s">
        <v>14</v>
      </c>
    </row>
    <row r="18" spans="1:10" x14ac:dyDescent="0.45">
      <c r="A18" s="86" t="s">
        <v>66</v>
      </c>
      <c r="C18" s="78"/>
      <c r="D18" s="58"/>
      <c r="E18" s="15" t="s">
        <v>18</v>
      </c>
      <c r="G18" s="15" t="s">
        <v>17</v>
      </c>
      <c r="I18" s="15" t="s">
        <v>20</v>
      </c>
    </row>
    <row r="19" spans="1:10" ht="14.65" thickBot="1" x14ac:dyDescent="0.5">
      <c r="A19" s="10" t="s">
        <v>8</v>
      </c>
      <c r="B19" s="54"/>
      <c r="C19" s="54"/>
      <c r="D19" s="58"/>
      <c r="E19" s="76" t="s">
        <v>21</v>
      </c>
      <c r="F19" s="76"/>
      <c r="G19" s="76"/>
      <c r="H19" s="76"/>
      <c r="I19" s="76"/>
    </row>
    <row r="20" spans="1:10" x14ac:dyDescent="0.45">
      <c r="A20" s="40" t="s">
        <v>24</v>
      </c>
      <c r="B20" s="49"/>
      <c r="C20" s="49"/>
      <c r="D20" s="41"/>
      <c r="E20" s="42"/>
      <c r="F20" s="42"/>
      <c r="G20" s="42"/>
      <c r="H20" s="42"/>
      <c r="I20" s="43"/>
    </row>
    <row r="21" spans="1:10" ht="28.5" x14ac:dyDescent="0.45">
      <c r="A21" s="18" t="s">
        <v>46</v>
      </c>
      <c r="B21" s="50"/>
      <c r="C21" s="71"/>
      <c r="D21" s="59"/>
      <c r="E21" s="20"/>
      <c r="F21" s="20"/>
      <c r="G21" s="20"/>
      <c r="H21" s="20"/>
      <c r="I21" s="21"/>
    </row>
    <row r="22" spans="1:10" ht="28.5" x14ac:dyDescent="0.45">
      <c r="A22" s="87" t="s">
        <v>71</v>
      </c>
      <c r="B22" s="50"/>
      <c r="C22" s="71"/>
      <c r="D22" s="59"/>
      <c r="E22" s="20"/>
      <c r="F22" s="20"/>
      <c r="G22" s="20"/>
      <c r="H22" s="20"/>
      <c r="I22" s="21"/>
    </row>
    <row r="23" spans="1:10" ht="57" x14ac:dyDescent="0.45">
      <c r="A23" s="2" t="s">
        <v>72</v>
      </c>
      <c r="B23" s="50"/>
      <c r="C23" s="71"/>
      <c r="D23" s="59"/>
      <c r="E23" s="20"/>
      <c r="F23" s="20"/>
      <c r="G23" s="20"/>
      <c r="H23" s="20"/>
      <c r="I23" s="21"/>
    </row>
    <row r="24" spans="1:10" ht="14.65" thickBot="1" x14ac:dyDescent="0.5">
      <c r="A24" s="22" t="s">
        <v>73</v>
      </c>
      <c r="B24" s="51"/>
      <c r="C24" s="72"/>
      <c r="D24" s="60"/>
      <c r="E24" s="24"/>
      <c r="F24" s="24"/>
      <c r="G24" s="24"/>
      <c r="H24" s="24"/>
      <c r="I24" s="25"/>
    </row>
    <row r="25" spans="1:10" ht="14.65" thickBot="1" x14ac:dyDescent="0.5">
      <c r="A25" s="2"/>
      <c r="B25" s="2"/>
      <c r="C25" s="2"/>
      <c r="D25" s="58"/>
      <c r="E25" s="11"/>
      <c r="F25" s="11"/>
      <c r="G25" s="11"/>
      <c r="H25" s="11"/>
      <c r="I25" s="11"/>
    </row>
    <row r="26" spans="1:10" ht="28.5" x14ac:dyDescent="0.45">
      <c r="A26" s="47" t="s">
        <v>25</v>
      </c>
      <c r="B26" s="52"/>
      <c r="C26" s="52"/>
      <c r="D26" s="41"/>
      <c r="E26" s="42"/>
      <c r="F26" s="42"/>
      <c r="G26" s="42"/>
      <c r="H26" s="42"/>
      <c r="I26" s="43"/>
    </row>
    <row r="27" spans="1:10" ht="28.5" x14ac:dyDescent="0.45">
      <c r="A27" s="18" t="s">
        <v>5</v>
      </c>
      <c r="B27" s="50"/>
      <c r="C27" s="50"/>
      <c r="D27" s="59"/>
      <c r="E27" s="20"/>
      <c r="F27" s="20"/>
      <c r="G27" s="20"/>
      <c r="H27" s="20"/>
      <c r="I27" s="21"/>
    </row>
    <row r="28" spans="1:10" ht="14.65" thickBot="1" x14ac:dyDescent="0.5">
      <c r="A28" s="22" t="s">
        <v>50</v>
      </c>
      <c r="B28" s="51"/>
      <c r="C28" s="51"/>
      <c r="D28" s="60"/>
      <c r="E28" s="24"/>
      <c r="F28" s="24"/>
      <c r="G28" s="24"/>
      <c r="H28" s="24"/>
      <c r="I28" s="25"/>
      <c r="J28" s="19"/>
    </row>
    <row r="29" spans="1:10" ht="14.65" thickBot="1" x14ac:dyDescent="0.5">
      <c r="A29" s="19"/>
      <c r="B29" s="19"/>
      <c r="C29" s="19"/>
      <c r="D29" s="59"/>
      <c r="E29" s="20"/>
      <c r="F29" s="20"/>
      <c r="G29" s="20"/>
      <c r="H29" s="20"/>
      <c r="I29" s="20"/>
      <c r="J29" s="19"/>
    </row>
    <row r="30" spans="1:10" ht="14.65" thickBot="1" x14ac:dyDescent="0.5">
      <c r="A30" s="56" t="s">
        <v>12</v>
      </c>
      <c r="B30" s="55"/>
      <c r="C30" s="55"/>
      <c r="D30" s="41"/>
      <c r="E30" s="16"/>
      <c r="F30" s="16"/>
      <c r="G30" s="16"/>
      <c r="H30" s="16"/>
      <c r="I30" s="17"/>
      <c r="J30" s="19"/>
    </row>
    <row r="31" spans="1:10" ht="42.75" x14ac:dyDescent="0.45">
      <c r="A31" s="44" t="s">
        <v>51</v>
      </c>
      <c r="B31" s="50"/>
      <c r="C31" s="71"/>
      <c r="D31" s="59"/>
      <c r="E31" s="20"/>
      <c r="F31" s="20"/>
      <c r="G31" s="20"/>
      <c r="H31" s="20"/>
      <c r="I31" s="21"/>
      <c r="J31" s="19"/>
    </row>
    <row r="32" spans="1:10" ht="99.75" x14ac:dyDescent="0.45">
      <c r="A32" s="87" t="s">
        <v>74</v>
      </c>
      <c r="B32" s="50"/>
      <c r="C32" s="71"/>
      <c r="D32" s="59"/>
      <c r="E32" s="20"/>
      <c r="F32" s="20"/>
      <c r="G32" s="20"/>
      <c r="H32" s="20"/>
      <c r="I32" s="21"/>
    </row>
    <row r="33" spans="1:9" ht="28.5" x14ac:dyDescent="0.45">
      <c r="A33" s="18" t="s">
        <v>13</v>
      </c>
      <c r="B33" s="50"/>
      <c r="C33" s="71"/>
      <c r="D33" s="59"/>
      <c r="E33" s="20"/>
      <c r="F33" s="20"/>
      <c r="G33" s="20"/>
      <c r="H33" s="20"/>
      <c r="I33" s="21"/>
    </row>
    <row r="34" spans="1:9" ht="57" x14ac:dyDescent="0.45">
      <c r="A34" s="18" t="s">
        <v>6</v>
      </c>
      <c r="B34" s="50"/>
      <c r="C34" s="71"/>
      <c r="D34" s="59"/>
      <c r="E34" s="20"/>
      <c r="F34" s="20"/>
      <c r="G34" s="20"/>
      <c r="H34" s="20"/>
      <c r="I34" s="21"/>
    </row>
    <row r="35" spans="1:9" x14ac:dyDescent="0.45">
      <c r="A35" s="26" t="s">
        <v>9</v>
      </c>
      <c r="B35" s="53"/>
      <c r="C35" s="12">
        <f>SUM(C31:C34)</f>
        <v>0</v>
      </c>
      <c r="D35" s="59"/>
      <c r="E35" s="12">
        <f>SUM(E31:E34)</f>
        <v>0</v>
      </c>
      <c r="F35" s="20"/>
      <c r="G35" s="12">
        <f t="shared" ref="G35:I35" si="0">SUM(G31:G34)</f>
        <v>0</v>
      </c>
      <c r="H35" s="20"/>
      <c r="I35" s="27">
        <f t="shared" si="0"/>
        <v>0</v>
      </c>
    </row>
    <row r="36" spans="1:9" ht="14.65" thickBot="1" x14ac:dyDescent="0.5">
      <c r="A36" s="28"/>
      <c r="B36" s="23"/>
      <c r="C36" s="23"/>
      <c r="D36" s="60"/>
      <c r="E36" s="24"/>
      <c r="F36" s="24"/>
      <c r="G36" s="24"/>
      <c r="H36" s="24"/>
      <c r="I36" s="25"/>
    </row>
    <row r="37" spans="1:9" x14ac:dyDescent="0.45">
      <c r="D37" s="58"/>
      <c r="E37" s="11"/>
      <c r="F37" s="11"/>
      <c r="G37" s="11"/>
      <c r="H37" s="11"/>
      <c r="I37" s="11"/>
    </row>
    <row r="38" spans="1:9" ht="18.399999999999999" thickBot="1" x14ac:dyDescent="0.6">
      <c r="A38" s="13" t="s">
        <v>10</v>
      </c>
      <c r="B38" s="13"/>
      <c r="C38" s="45">
        <f>+C21+C23+C24+C27+C28-C35</f>
        <v>0</v>
      </c>
      <c r="D38" s="58"/>
      <c r="E38" s="45">
        <f>+E21+E23+E24+E27+E28-E35</f>
        <v>0</v>
      </c>
      <c r="F38" s="20"/>
      <c r="G38" s="45">
        <f>+G21+G23+G24+G27+G28-G35</f>
        <v>0</v>
      </c>
      <c r="H38" s="20"/>
      <c r="I38" s="45">
        <f>+I21+I23+I24+I27+I28-I35</f>
        <v>0</v>
      </c>
    </row>
    <row r="39" spans="1:9" x14ac:dyDescent="0.45">
      <c r="D39" s="58"/>
      <c r="E39" s="11"/>
      <c r="F39" s="11"/>
      <c r="G39" s="11"/>
      <c r="H39" s="11"/>
      <c r="I39" s="11"/>
    </row>
    <row r="40" spans="1:9" ht="18.399999999999999" thickBot="1" x14ac:dyDescent="0.6">
      <c r="A40" s="13" t="s">
        <v>49</v>
      </c>
      <c r="B40" s="13"/>
      <c r="C40" s="46">
        <f>+C38/3</f>
        <v>0</v>
      </c>
      <c r="D40" s="58"/>
      <c r="E40" s="46">
        <f>AVERAGE(E38:I38)</f>
        <v>0</v>
      </c>
      <c r="F40" s="11"/>
      <c r="G40" s="11"/>
      <c r="H40" s="11"/>
      <c r="I40" s="11"/>
    </row>
    <row r="41" spans="1:9" ht="14.65" thickTop="1" x14ac:dyDescent="0.45"/>
    <row r="42" spans="1:9" ht="23.25" x14ac:dyDescent="0.7">
      <c r="C42" s="61" t="str">
        <f>IF(AND(C40&gt;0,E40&gt;0),"ERROR: PLEASE ONLY ENTER DATA IN THE SUMMARY OR INTERVAL COLUMNS","")</f>
        <v/>
      </c>
    </row>
    <row r="44" spans="1:9" ht="42.75" x14ac:dyDescent="0.45">
      <c r="A44" s="48" t="s">
        <v>52</v>
      </c>
      <c r="B44" s="48"/>
      <c r="C44" s="48"/>
    </row>
    <row r="45" spans="1:9" x14ac:dyDescent="0.45">
      <c r="A45" s="2" t="s">
        <v>7</v>
      </c>
      <c r="B45" s="2"/>
      <c r="C45" s="2"/>
    </row>
    <row r="46" spans="1:9" x14ac:dyDescent="0.45">
      <c r="A46" s="2" t="s">
        <v>47</v>
      </c>
      <c r="B46" s="2"/>
      <c r="C46" s="2"/>
    </row>
    <row r="47" spans="1:9" x14ac:dyDescent="0.45">
      <c r="A47" s="2" t="s">
        <v>3</v>
      </c>
      <c r="B47" s="2"/>
      <c r="C47" s="2"/>
    </row>
    <row r="48" spans="1:9" x14ac:dyDescent="0.45">
      <c r="A48" s="2" t="s">
        <v>4</v>
      </c>
      <c r="B48" s="2"/>
      <c r="C48" s="2"/>
    </row>
    <row r="49" spans="1:3" x14ac:dyDescent="0.45">
      <c r="A49" s="70" t="s">
        <v>61</v>
      </c>
      <c r="B49" s="2"/>
      <c r="C49" s="2"/>
    </row>
    <row r="50" spans="1:3" ht="28.5" x14ac:dyDescent="0.45">
      <c r="A50" s="2" t="s">
        <v>48</v>
      </c>
      <c r="B50" s="2"/>
      <c r="C50" s="2"/>
    </row>
    <row r="51" spans="1:3" ht="28.5" x14ac:dyDescent="0.45">
      <c r="A51" s="2" t="s">
        <v>53</v>
      </c>
      <c r="B51" s="2"/>
      <c r="C51" s="2"/>
    </row>
    <row r="52" spans="1:3" ht="71.25" x14ac:dyDescent="0.45">
      <c r="A52" s="84" t="s">
        <v>69</v>
      </c>
    </row>
    <row r="53" spans="1:3" ht="28.5" x14ac:dyDescent="0.45">
      <c r="A53" s="85" t="s">
        <v>64</v>
      </c>
    </row>
    <row r="54" spans="1:3" x14ac:dyDescent="0.45">
      <c r="A54" s="86" t="s">
        <v>70</v>
      </c>
    </row>
    <row r="55" spans="1:3" x14ac:dyDescent="0.45">
      <c r="A55" s="86" t="s">
        <v>66</v>
      </c>
    </row>
  </sheetData>
  <sheetProtection algorithmName="SHA-512" hashValue="x4L3Nw6pESbWFBuN63nWZv2GGTYWH98TUkifl4noFXyXlwe0ZK74XMZ3AirYVuQSCH2bowH+uBrudfo4zdOYlQ==" saltValue="JvjdNmG6Nh5esIPt6FMC8Q==" spinCount="100000" sheet="1" objects="1" scenarios="1"/>
  <protectedRanges>
    <protectedRange sqref="C21 C23:C24 C27:C28 C31:C34 E21:I21 E23:I24 E27:I28 E31:I34" name="Data"/>
  </protectedRanges>
  <mergeCells count="4">
    <mergeCell ref="E19:I19"/>
    <mergeCell ref="E15:I15"/>
    <mergeCell ref="C16:C18"/>
    <mergeCell ref="A13:A15"/>
  </mergeCells>
  <hyperlinks>
    <hyperlink ref="A16" r:id="rId1" display="https://www.congress.gov/116/bills/hr748/BILLS-116hr748enr.pdf" xr:uid="{AE546B60-73C8-45A7-85C8-9A9CCA4AD5EC}"/>
    <hyperlink ref="A17" r:id="rId2" display="https://home.treasury.gov/system/files/136/PPP--Fact-Sheet.pdf" xr:uid="{0625150B-E5A4-49E2-A8D8-CDFB6C42DF72}"/>
    <hyperlink ref="A18" r:id="rId3" xr:uid="{92A9C472-6F33-4B4E-9812-73FFA973AAB0}"/>
    <hyperlink ref="A22" r:id="rId4" display="https://home.treasury.gov/system/files/136/PPP--IFRN FINAL.pdf" xr:uid="{C3A07399-41ED-41DD-A31E-29091F803B67}"/>
    <hyperlink ref="A32" r:id="rId5" display="https://home.treasury.gov/system/files/136/PPP--IFRN FINAL.pdf" xr:uid="{56A17877-D850-4903-95E3-F83839995BE9}"/>
    <hyperlink ref="A53" r:id="rId6" display="https://www.congress.gov/116/bills/hr748/BILLS-116hr748enr.pdf" xr:uid="{29D274ED-8006-41DE-A43D-6D740847AE23}"/>
    <hyperlink ref="A54" r:id="rId7" display="https://home.treasury.gov/system/files/136/PPP--Fact-Sheet.pdf" xr:uid="{A70983E5-DAED-48D8-9877-37FF8F34B0ED}"/>
    <hyperlink ref="A55" r:id="rId8" display="https://home.treasury.gov/system/files/136/PPP--IFRN FINAL.pdf" xr:uid="{7E9FD17F-F407-4418-ACD6-BBB7BF234B5F}"/>
  </hyperlinks>
  <printOptions gridLines="1"/>
  <pageMargins left="0.7" right="0.7" top="0.75" bottom="0.75" header="0.3" footer="0.3"/>
  <pageSetup scale="38"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2020-04-02T19:29:04Z</cp:lastPrinted>
  <dcterms:created xsi:type="dcterms:W3CDTF">2020-03-29T13:20:29Z</dcterms:created>
  <dcterms:modified xsi:type="dcterms:W3CDTF">2020-04-03T11:30:26Z</dcterms:modified>
</cp:coreProperties>
</file>